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51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<sst xmlns="http://schemas.openxmlformats.org/spreadsheetml/2006/main" count="372" uniqueCount="258">
  <si>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</si>
  <si>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</si>
  <si>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</si>
  <si>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</si>
  <si>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</si>
  <si>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</si>
  <si>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</si>
  <si>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</si>
  <si>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</si>
  <si>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</si>
  <si>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</si>
  <si>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</si>
  <si>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</si>
  <si>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</si>
  <si>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</si>
  <si>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</si>
  <si>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</si>
  <si>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</si>
  <si>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</si>
  <si>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</si>
  <si>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</si>
  <si>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</si>
  <si>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</si>
  <si>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</si>
  <si>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</si>
  <si>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</si>
  <si>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</si>
  <si>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</si>
  <si>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</si>
  <si>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</si>
  <si>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</si>
  <si>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</si>
  <si>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</si>
  <si>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</si>
  <si>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</si>
  <si>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</si>
  <si>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</si>
  <si>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</si>
  <si>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</si>
  <si>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</si>
  <si>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</si>
  <si>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</si>
  <si>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</si>
  <si>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</si>
  <si>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</si>
  <si>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</si>
  <si>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</si>
  <si>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</si>
  <si>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</si>
  <si>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</si>
  <si>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</si>
  <si>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</si>
  <si>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</si>
  <si>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</si>
  <si>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</si>
  <si>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</si>
  <si>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</si>
  <si>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</si>
  <si>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</si>
  <si>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</si>
  <si>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</si>
  <si>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</si>
  <si>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</si>
  <si>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</si>
  <si>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</si>
  <si>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</si>
  <si>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</si>
  <si>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</si>
  <si>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</si>
  <si>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</si>
  <si>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</si>
  <si>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</si>
  <si>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</si>
  <si>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</si>
  <si>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</si>
  <si>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</si>
  <si>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</si>
  <si>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</si>
  <si>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</si>
  <si>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</si>
  <si>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</si>
  <si>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</si>
  <si>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</si>
  <si>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</si>
  <si>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</si>
  <si>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</si>
  <si>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</si>
  <si>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</si>
  <si>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</si>
  <si>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</si>
  <si>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</si>
  <si>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</si>
  <si>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</si>
  <si>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</si>
  <si>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</si>
  <si>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</si>
  <si>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</si>
  <si>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</si>
  <si>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</si>
  <si>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</si>
  <si>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</si>
  <si>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</si>
  <si>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</si>
  <si>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</si>
  <si>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</si>
  <si>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</si>
  <si>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</si>
  <si>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</si>
  <si>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</si>
  <si>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</si>
  <si>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</si>
  <si>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</si>
  <si>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</si>
  <si>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</si>
  <si>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</si>
  <si>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</si>
  <si>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</si>
  <si>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</si>
  <si>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</si>
  <si>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</si>
  <si>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</si>
  <si>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</si>
  <si>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</si>
  <si>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</si>
  <si>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</si>
  <si>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</si>
  <si>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</si>
  <si>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</si>
  <si>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</si>
  <si>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</si>
  <si>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</si>
  <si>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</si>
  <si>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</si>
  <si>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</si>
  <si>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</si>
  <si>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</si>
  <si>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</si>
  <si>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</si>
  <si>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</si>
  <si>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</si>
  <si>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</si>
  <si>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</si>
  <si>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</si>
  <si>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</si>
  <si>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</si>
  <si>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</si>
  <si>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</si>
  <si>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</si>
  <si>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</si>
  <si>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</si>
  <si>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</si>
  <si>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</si>
  <si>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</si>
  <si>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</si>
  <si>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</si>
  <si>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</si>
  <si>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</si>
  <si>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</si>
  <si>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</si>
  <si>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</si>
  <si>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</si>
  <si>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</si>
  <si>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</si>
  <si>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</si>
  <si>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</si>
  <si>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</si>
  <si>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</si>
  <si>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</si>
  <si>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</si>
  <si>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</si>
  <si>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</si>
  <si>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</si>
  <si>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</si>
  <si>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</si>
  <si>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</si>
  <si>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</si>
  <si>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</si>
  <si>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</si>
  <si>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</si>
  <si>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</si>
  <si>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</si>
  <si>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</si>
  <si>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</si>
  <si>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</si>
  <si>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</si>
  <si>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</si>
  <si>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</si>
  <si>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</si>
  <si>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</si>
  <si>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</si>
  <si>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</si>
  <si>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</si>
  <si>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</si>
  <si>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</si>
  <si>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</si>
  <si>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</si>
  <si>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</si>
  <si>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</si>
  <si>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</si>
  <si>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</si>
  <si>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</si>
  <si>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</si>
  <si>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</si>
  <si>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</si>
  <si>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</si>
  <si>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</si>
  <si>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</si>
  <si>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</si>
  <si>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</si>
  <si>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</si>
  <si>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</si>
  <si>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</si>
  <si>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</si>
  <si>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</si>
  <si>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</si>
  <si>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</si>
  <si>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</si>
  <si>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</si>
  <si>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</si>
  <si>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</si>
  <si>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</si>
  <si>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</si>
  <si>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</si>
  <si>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</si>
  <si>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</si>
  <si>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</si>
  <si>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</si>
  <si>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</si>
  <si>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</si>
  <si>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</si>
  <si>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</si>
  <si>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</si>
  <si>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</si>
  <si>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</si>
  <si>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</si>
  <si>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</si>
  <si>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</si>
  <si>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</si>
  <si>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</si>
  <si>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</si>
  <si>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</si>
  <si>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</si>
  <si>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</si>
  <si>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</si>
  <si>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</si>
  <si>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</si>
  <si>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</si>
  <si>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</si>
  <si>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30.11.2023.</t>
  </si>
  <si>
    <t>TZO Trpanj</t>
  </si>
  <si>
    <t>Eni Nedjeljka Miljak</t>
  </si>
  <si>
    <t>donacije i sponzorstva</t>
  </si>
  <si>
    <t>kontinuirana objava izvješća</t>
  </si>
  <si>
    <t>objava izvješća za 2022.</t>
  </si>
  <si>
    <t>srednji</t>
  </si>
  <si>
    <t>objava dnevnih redova i zaključaka</t>
  </si>
  <si>
    <t>objava dokumenata unazad 3 godine</t>
  </si>
  <si>
    <t>Eni Miljak/TZO Trpanj</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</si>
</sst>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 numFmtId="187" formatCode="0.000%"/>
    <numFmt numFmtId="188"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6"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vertical="center" wrapText="1"/>
    </xf>
    <xf numFmtId="9" fontId="69" fillId="0" borderId="12" xfId="0" applyNumberFormat="1"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86" fontId="73" fillId="16" borderId="44" xfId="0" applyNumberFormat="1" applyFont="1" applyFill="1" applyBorder="1" applyAlignment="1">
      <alignment horizontal="center" vertical="center"/>
    </xf>
    <xf numFmtId="186"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3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0" t="s">
        <v>209</v>
      </c>
      <c r="B1" s="101"/>
      <c r="C1" s="101"/>
      <c r="D1" s="101"/>
      <c r="E1" s="101"/>
      <c r="F1" s="101"/>
      <c r="G1" s="101"/>
      <c r="H1" s="101"/>
      <c r="I1" s="101"/>
      <c r="J1" s="101"/>
      <c r="K1" s="101"/>
      <c r="L1" s="101"/>
      <c r="M1" s="101"/>
      <c r="N1" s="10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7" t="s">
        <v>235</v>
      </c>
      <c r="B15" s="97"/>
      <c r="C15" s="97"/>
      <c r="D15" s="97"/>
      <c r="E15" s="97"/>
      <c r="F15" s="97"/>
      <c r="G15" s="97"/>
      <c r="H15" s="97"/>
      <c r="I15" s="97"/>
      <c r="J15" s="97"/>
      <c r="K15" s="97"/>
      <c r="L15" s="97"/>
      <c r="M15" s="97"/>
      <c r="N15" s="97"/>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7" t="s">
        <v>237</v>
      </c>
      <c r="B19" s="97"/>
      <c r="C19" s="97"/>
      <c r="D19" s="97"/>
      <c r="E19" s="97"/>
      <c r="F19" s="97"/>
      <c r="G19" s="97"/>
      <c r="H19" s="97"/>
      <c r="I19" s="97"/>
      <c r="J19" s="97"/>
      <c r="K19" s="97"/>
      <c r="L19" s="97"/>
      <c r="M19" s="97"/>
      <c r="N19" s="97"/>
    </row>
    <row r="20" spans="1:10" ht="15.75" customHeight="1">
      <c r="A20" s="23"/>
      <c r="B20" s="20"/>
      <c r="C20" s="20"/>
      <c r="D20" s="19"/>
      <c r="E20" s="19"/>
      <c r="F20" s="19"/>
      <c r="G20" s="19"/>
      <c r="H20" s="19"/>
      <c r="I20" s="19"/>
      <c r="J20" s="19"/>
    </row>
    <row r="21" spans="1:13" ht="14.25">
      <c r="A21" s="95" t="s">
        <v>211</v>
      </c>
      <c r="B21" s="95"/>
      <c r="C21" s="95"/>
      <c r="D21" s="95"/>
      <c r="E21" s="95"/>
      <c r="F21" s="95"/>
      <c r="G21" s="95"/>
      <c r="H21" s="95"/>
      <c r="I21" s="95"/>
      <c r="J21" s="95"/>
      <c r="K21" s="95"/>
      <c r="L21" s="95"/>
      <c r="M21" s="95"/>
    </row>
    <row r="22" spans="1:10" ht="15">
      <c r="A22" s="23"/>
      <c r="B22" s="20"/>
      <c r="C22" s="20"/>
      <c r="D22" s="19"/>
      <c r="E22" s="19"/>
      <c r="F22" s="19"/>
      <c r="G22" s="19"/>
      <c r="H22" s="19"/>
      <c r="I22" s="19"/>
      <c r="J22" s="19"/>
    </row>
    <row r="23" spans="1:14" ht="15">
      <c r="A23" s="23"/>
      <c r="B23" s="98" t="s">
        <v>215</v>
      </c>
      <c r="C23" s="98"/>
      <c r="D23" s="98"/>
      <c r="E23" s="98"/>
      <c r="F23" s="98"/>
      <c r="G23" s="98"/>
      <c r="H23" s="98"/>
      <c r="I23" s="98"/>
      <c r="J23" s="98"/>
      <c r="K23" s="98"/>
      <c r="L23" s="98"/>
      <c r="M23" s="98"/>
      <c r="N23" s="98"/>
    </row>
    <row r="24" spans="1:14" ht="15.75" customHeight="1">
      <c r="A24" s="23"/>
      <c r="B24" s="97" t="s">
        <v>216</v>
      </c>
      <c r="C24" s="97"/>
      <c r="D24" s="97"/>
      <c r="E24" s="97"/>
      <c r="F24" s="97"/>
      <c r="G24" s="97"/>
      <c r="H24" s="97"/>
      <c r="I24" s="97"/>
      <c r="J24" s="97"/>
      <c r="K24" s="97"/>
      <c r="L24" s="97"/>
      <c r="M24" s="97"/>
      <c r="N24" s="97"/>
    </row>
    <row r="25" spans="1:13" ht="15.75" customHeight="1">
      <c r="A25" s="22"/>
      <c r="B25" s="49" t="s">
        <v>217</v>
      </c>
      <c r="C25" s="49"/>
      <c r="D25" s="49"/>
      <c r="E25" s="49"/>
      <c r="F25" s="49"/>
      <c r="G25" s="49"/>
      <c r="H25" s="49"/>
      <c r="I25" s="49"/>
      <c r="J25" s="49"/>
      <c r="K25" s="49"/>
      <c r="L25" s="49"/>
      <c r="M25" s="49"/>
    </row>
    <row r="26" spans="1:14" ht="15">
      <c r="A26" s="23"/>
      <c r="B26" s="98" t="s">
        <v>218</v>
      </c>
      <c r="C26" s="98"/>
      <c r="D26" s="98"/>
      <c r="E26" s="98"/>
      <c r="F26" s="98"/>
      <c r="G26" s="98"/>
      <c r="H26" s="98"/>
      <c r="I26" s="98"/>
      <c r="J26" s="98"/>
      <c r="K26" s="98"/>
      <c r="L26" s="98"/>
      <c r="M26" s="98"/>
      <c r="N26" s="98"/>
    </row>
    <row r="27" spans="1:14" ht="15">
      <c r="A27" s="23"/>
      <c r="B27" s="98" t="s">
        <v>222</v>
      </c>
      <c r="C27" s="98"/>
      <c r="D27" s="98"/>
      <c r="E27" s="98"/>
      <c r="F27" s="98"/>
      <c r="G27" s="98"/>
      <c r="H27" s="98"/>
      <c r="I27" s="98"/>
      <c r="J27" s="98"/>
      <c r="K27" s="98"/>
      <c r="L27" s="98"/>
      <c r="M27" s="98"/>
      <c r="N27" s="98"/>
    </row>
    <row r="28" spans="1:10" ht="1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
      <c r="A30" s="21"/>
      <c r="B30" s="21"/>
      <c r="C30" s="21"/>
      <c r="D30" s="21"/>
      <c r="E30" s="21"/>
      <c r="F30" s="21"/>
      <c r="G30" s="21"/>
      <c r="H30" s="21"/>
      <c r="I30" s="21"/>
      <c r="J30" s="21"/>
    </row>
    <row r="31" spans="1:14" ht="14.25">
      <c r="A31" s="92" t="s">
        <v>239</v>
      </c>
      <c r="B31" s="92"/>
      <c r="C31" s="92"/>
      <c r="D31" s="92"/>
      <c r="E31" s="92"/>
      <c r="F31" s="92"/>
      <c r="G31" s="92"/>
      <c r="H31" s="92"/>
      <c r="I31" s="92"/>
      <c r="J31" s="92"/>
      <c r="K31" s="92"/>
      <c r="L31" s="92"/>
      <c r="M31" s="92"/>
      <c r="N31" s="92"/>
    </row>
    <row r="32" spans="1:10" ht="1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4.25">
      <c r="A35" s="102" t="s">
        <v>212</v>
      </c>
      <c r="B35" s="102"/>
      <c r="C35" s="102"/>
      <c r="D35" s="102"/>
      <c r="E35" s="102"/>
      <c r="F35" s="102"/>
      <c r="G35" s="102"/>
      <c r="H35" s="102"/>
      <c r="I35" s="102"/>
      <c r="J35" s="102"/>
      <c r="K35" s="102"/>
      <c r="L35" s="102"/>
      <c r="M35" s="102"/>
      <c r="N35" s="102"/>
    </row>
    <row r="37" spans="2:14" ht="14.25">
      <c r="B37" s="93" t="s">
        <v>219</v>
      </c>
      <c r="C37" s="93"/>
      <c r="D37" s="93"/>
      <c r="E37" s="93"/>
      <c r="F37" s="93"/>
      <c r="G37" s="93"/>
      <c r="H37" s="93"/>
      <c r="I37" s="93"/>
      <c r="J37" s="93"/>
      <c r="K37" s="93"/>
      <c r="L37" s="93"/>
      <c r="M37" s="93"/>
      <c r="N37" s="93"/>
    </row>
    <row r="39" ht="14.25">
      <c r="A39" s="50" t="s">
        <v>213</v>
      </c>
    </row>
    <row r="41" spans="2:14" ht="14.25">
      <c r="B41" s="93" t="s">
        <v>220</v>
      </c>
      <c r="C41" s="93"/>
      <c r="D41" s="93"/>
      <c r="E41" s="93"/>
      <c r="F41" s="93"/>
      <c r="G41" s="93"/>
      <c r="H41" s="93"/>
      <c r="I41" s="93"/>
      <c r="J41" s="93"/>
      <c r="K41" s="93"/>
      <c r="L41" s="93"/>
      <c r="M41" s="93"/>
      <c r="N41" s="93"/>
    </row>
    <row r="43" spans="1:14" ht="26.25" customHeight="1">
      <c r="A43" s="94" t="s">
        <v>221</v>
      </c>
      <c r="B43" s="94"/>
      <c r="C43" s="94"/>
      <c r="D43" s="94"/>
      <c r="E43" s="94"/>
      <c r="F43" s="94"/>
      <c r="G43" s="94"/>
      <c r="H43" s="94"/>
      <c r="I43" s="94"/>
      <c r="J43" s="94"/>
      <c r="K43" s="94"/>
      <c r="L43" s="94"/>
      <c r="M43" s="94"/>
      <c r="N43" s="94"/>
    </row>
    <row r="45" spans="1:14" ht="14.25">
      <c r="A45" s="92" t="s">
        <v>214</v>
      </c>
      <c r="B45" s="92"/>
      <c r="C45" s="92"/>
      <c r="D45" s="92"/>
      <c r="E45" s="92"/>
      <c r="F45" s="92"/>
      <c r="G45" s="92"/>
      <c r="H45" s="92"/>
      <c r="I45" s="92"/>
      <c r="J45" s="92"/>
      <c r="K45" s="92"/>
      <c r="L45" s="92"/>
      <c r="M45" s="92"/>
      <c r="N45" s="92"/>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0" activePane="bottomLeft" state="frozen"/>
      <selection pane="topLeft" activeCell="A1" sqref="A1"/>
      <selection pane="bottomLeft" activeCell="C44" sqref="C4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0" t="s">
        <v>193</v>
      </c>
      <c r="B1" s="101"/>
      <c r="C1" s="119"/>
      <c r="D1" s="6"/>
      <c r="E1" s="3"/>
      <c r="F1" s="3"/>
    </row>
    <row r="2" spans="1:3" ht="37.5" customHeight="1">
      <c r="A2" s="76" t="s">
        <v>10</v>
      </c>
      <c r="B2" s="76" t="s">
        <v>0</v>
      </c>
      <c r="C2" s="77" t="s">
        <v>224</v>
      </c>
    </row>
    <row r="3" spans="1:8" ht="24.75" customHeight="1">
      <c r="A3" s="14" t="s">
        <v>150</v>
      </c>
      <c r="B3" s="106" t="s">
        <v>13</v>
      </c>
      <c r="C3" s="107"/>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3.5">
      <c r="A7" s="15" t="s">
        <v>4</v>
      </c>
      <c r="B7" s="10" t="s">
        <v>19</v>
      </c>
      <c r="C7" s="79" t="s">
        <v>5</v>
      </c>
      <c r="F7" s="31" t="s">
        <v>174</v>
      </c>
      <c r="G7" s="30"/>
    </row>
    <row r="8" spans="1:7" ht="43.5">
      <c r="A8" s="15" t="s">
        <v>8</v>
      </c>
      <c r="B8" s="10" t="s">
        <v>20</v>
      </c>
      <c r="C8" s="79" t="s">
        <v>5</v>
      </c>
      <c r="F8" s="31" t="s">
        <v>172</v>
      </c>
      <c r="G8" s="30"/>
    </row>
    <row r="9" spans="1:6" ht="14.25">
      <c r="A9" s="26" t="s">
        <v>9</v>
      </c>
      <c r="B9" s="27" t="s">
        <v>21</v>
      </c>
      <c r="C9" s="79" t="s">
        <v>5</v>
      </c>
      <c r="F9" s="31" t="s">
        <v>173</v>
      </c>
    </row>
    <row r="10" spans="1:6" s="25" customFormat="1" ht="24.75" customHeight="1">
      <c r="A10" s="103">
        <f>_xlfn.IFERROR((COUNTIF(C4:C9,"Da")+(COUNTIF(C4:C9,"Djelomično")/2))/((COUNTIF(C4:C9,"Da")+COUNTIF(C4:C9,"Ne")+COUNTIF(C4:C9,"Djelomično"))),"Nije primjenjivo")</f>
        <v>1</v>
      </c>
      <c r="B10" s="104"/>
      <c r="C10" s="105"/>
      <c r="D10" s="24"/>
      <c r="F10" s="25" t="s">
        <v>175</v>
      </c>
    </row>
    <row r="11" spans="1:6" ht="49.5" customHeight="1">
      <c r="A11" s="28" t="s">
        <v>149</v>
      </c>
      <c r="B11" s="106" t="s">
        <v>22</v>
      </c>
      <c r="C11" s="107"/>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3" t="str">
        <f>_xlfn.IFERROR((COUNTIF(C12:C15,"Da")+(COUNTIF(C12:C15,"Djelomično")/2))/((COUNTIF(C12:C15,"Da")+COUNTIF(C12:C15,"Ne")+COUNTIF(C12:C15,"Djelomično"))),"Nije primjenjivo")</f>
        <v>Nije primjenjivo</v>
      </c>
      <c r="B16" s="104"/>
      <c r="C16" s="105"/>
      <c r="F16" s="32" t="e">
        <f>+VALUE(A16)</f>
        <v>#VALUE!</v>
      </c>
    </row>
    <row r="17" spans="1:6" ht="24.75" customHeight="1">
      <c r="A17" s="28" t="s">
        <v>148</v>
      </c>
      <c r="B17" s="106" t="s">
        <v>26</v>
      </c>
      <c r="C17" s="107"/>
      <c r="F17" s="32">
        <f>+VALUE(A21)</f>
        <v>1</v>
      </c>
    </row>
    <row r="18" spans="1:6" ht="14.25">
      <c r="A18" s="17" t="s">
        <v>29</v>
      </c>
      <c r="B18" s="16" t="s">
        <v>27</v>
      </c>
      <c r="C18" s="79" t="s">
        <v>5</v>
      </c>
      <c r="F18" s="32">
        <f>+VALUE(A25)</f>
        <v>1</v>
      </c>
    </row>
    <row r="19" spans="1:6" ht="43.5">
      <c r="A19" s="17" t="s">
        <v>30</v>
      </c>
      <c r="B19" s="16" t="s">
        <v>33</v>
      </c>
      <c r="C19" s="79" t="s">
        <v>5</v>
      </c>
      <c r="F19" s="32">
        <f>+VALUE(A32)</f>
        <v>1</v>
      </c>
    </row>
    <row r="20" spans="1:6" ht="28.5">
      <c r="A20" s="17" t="s">
        <v>31</v>
      </c>
      <c r="B20" s="16" t="s">
        <v>28</v>
      </c>
      <c r="C20" s="79" t="s">
        <v>5</v>
      </c>
      <c r="F20" s="32">
        <f>+VALUE(A36)</f>
        <v>1</v>
      </c>
    </row>
    <row r="21" spans="1:6" ht="24.75" customHeight="1">
      <c r="A21" s="103">
        <f>_xlfn.IFERROR((COUNTIF(C18:C20,"Da")+(COUNTIF(C18:C20,"Djelomično")/2))/((COUNTIF(C18:C20,"Da")+COUNTIF(C18:C20,"Ne")+COUNTIF(C18:C20,"Djelomično"))),"Nije primjenjivo")</f>
        <v>1</v>
      </c>
      <c r="B21" s="104"/>
      <c r="C21" s="105"/>
      <c r="F21" s="32">
        <f>+VALUE(A51)</f>
        <v>0.8888888888888888</v>
      </c>
    </row>
    <row r="22" spans="1:6" ht="24.75" customHeight="1">
      <c r="A22" s="28" t="s">
        <v>147</v>
      </c>
      <c r="B22" s="106" t="s">
        <v>32</v>
      </c>
      <c r="C22" s="107"/>
      <c r="F22" s="32">
        <f>+VALUE(A57)</f>
        <v>1</v>
      </c>
    </row>
    <row r="23" spans="1:6" ht="28.5">
      <c r="A23" s="15" t="s">
        <v>34</v>
      </c>
      <c r="B23" s="10" t="s">
        <v>36</v>
      </c>
      <c r="C23" s="79" t="s">
        <v>5</v>
      </c>
      <c r="F23" s="32" t="e">
        <f>+VALUE(A65)</f>
        <v>#VALUE!</v>
      </c>
    </row>
    <row r="24" spans="1:6" ht="28.5">
      <c r="A24" s="15" t="s">
        <v>35</v>
      </c>
      <c r="B24" s="10" t="s">
        <v>37</v>
      </c>
      <c r="C24" s="79" t="s">
        <v>5</v>
      </c>
      <c r="F24" s="32">
        <f>+VALUE(A71)</f>
        <v>0.125</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6" t="s">
        <v>41</v>
      </c>
      <c r="C26" s="107"/>
      <c r="F26" s="32">
        <f>+VALUE(A92)</f>
        <v>1</v>
      </c>
    </row>
    <row r="27" spans="1:6" ht="14.25">
      <c r="A27" s="29" t="s">
        <v>39</v>
      </c>
      <c r="B27" s="117" t="s">
        <v>40</v>
      </c>
      <c r="C27" s="118"/>
      <c r="F27" s="32">
        <f>+VALUE(A103)</f>
        <v>0.9166666666666666</v>
      </c>
    </row>
    <row r="28" spans="1:6" ht="28.5">
      <c r="A28" s="15" t="s">
        <v>42</v>
      </c>
      <c r="B28" s="10" t="s">
        <v>44</v>
      </c>
      <c r="C28" s="79" t="s">
        <v>5</v>
      </c>
      <c r="F28" s="32">
        <f>+VALUE(A106)</f>
        <v>1</v>
      </c>
    </row>
    <row r="29" spans="1:3" ht="43.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3">
        <f>_xlfn.IFERROR((COUNTIF(C28:C31,"Da")+(COUNTIF(C28:C31,"Djelomično")/2))/((COUNTIF(C28:C31,"Da")+COUNTIF(C28:C31,"Ne")+COUNTIF(C28:C31,"Djelomično"))),"Nije primjenjivo")</f>
        <v>1</v>
      </c>
      <c r="B32" s="104"/>
      <c r="C32" s="105"/>
    </row>
    <row r="33" spans="1:3" ht="14.25">
      <c r="A33" s="29" t="s">
        <v>49</v>
      </c>
      <c r="B33" s="117" t="s">
        <v>79</v>
      </c>
      <c r="C33" s="118"/>
    </row>
    <row r="34" spans="1:3" ht="28.5">
      <c r="A34" s="15" t="s">
        <v>52</v>
      </c>
      <c r="B34" s="10" t="s">
        <v>50</v>
      </c>
      <c r="C34" s="79" t="s">
        <v>5</v>
      </c>
    </row>
    <row r="35" spans="1:3" ht="43.5">
      <c r="A35" s="15" t="s">
        <v>53</v>
      </c>
      <c r="B35" s="10" t="s">
        <v>51</v>
      </c>
      <c r="C35" s="79" t="s">
        <v>5</v>
      </c>
    </row>
    <row r="36" spans="1:3" ht="24.75" customHeight="1">
      <c r="A36" s="103">
        <f>_xlfn.IFERROR((COUNTIF(C34:C35,"Da")+(COUNTIF(C34:C35,"Djelomično")/2))/((COUNTIF(C34:C35,"Da")+COUNTIF(C34:C35,"Ne")+COUNTIF(C34:C35,"Djelomično"))),"Nije primjenjivo")</f>
        <v>1</v>
      </c>
      <c r="B36" s="104"/>
      <c r="C36" s="105"/>
    </row>
    <row r="37" spans="1:3" ht="14.25">
      <c r="A37" s="29" t="s">
        <v>54</v>
      </c>
      <c r="B37" s="117" t="s">
        <v>78</v>
      </c>
      <c r="C37" s="11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6</v>
      </c>
    </row>
    <row r="45" spans="1:3" ht="28.5">
      <c r="A45" s="15" t="s">
        <v>70</v>
      </c>
      <c r="B45" s="10" t="s">
        <v>225</v>
      </c>
      <c r="C45" s="79" t="s">
        <v>5</v>
      </c>
    </row>
    <row r="46" spans="1:3" ht="14.25">
      <c r="A46" s="15" t="s">
        <v>71</v>
      </c>
      <c r="B46" s="10" t="s">
        <v>226</v>
      </c>
      <c r="C46" s="79" t="s">
        <v>5</v>
      </c>
    </row>
    <row r="47" spans="1:3" ht="28.5">
      <c r="A47" s="15" t="s">
        <v>72</v>
      </c>
      <c r="B47" s="10" t="s">
        <v>60</v>
      </c>
      <c r="C47" s="79" t="s">
        <v>18</v>
      </c>
    </row>
    <row r="48" spans="1:3" ht="28.5">
      <c r="A48" s="15" t="s">
        <v>73</v>
      </c>
      <c r="B48" s="10" t="s">
        <v>61</v>
      </c>
      <c r="C48" s="79" t="s">
        <v>18</v>
      </c>
    </row>
    <row r="49" spans="1:3" ht="28.5">
      <c r="A49" s="15" t="s">
        <v>74</v>
      </c>
      <c r="B49" s="10" t="s">
        <v>230</v>
      </c>
      <c r="C49" s="79" t="s">
        <v>18</v>
      </c>
    </row>
    <row r="50" spans="1:3" ht="28.5">
      <c r="A50" s="15" t="s">
        <v>75</v>
      </c>
      <c r="B50" s="10" t="s">
        <v>62</v>
      </c>
      <c r="C50" s="79" t="s">
        <v>18</v>
      </c>
    </row>
    <row r="51" spans="1:3" ht="24.75" customHeight="1">
      <c r="A51" s="103">
        <f>_xlfn.IFERROR((COUNTIF(C38:C50,"Da")+(COUNTIF(C38:C50,"Djelomično")/2))/((COUNTIF(C38:C50,"Da")+COUNTIF(C38:C50,"Ne")+COUNTIF(C38:C50,"Djelomično"))),"Nije primjenjivo")</f>
        <v>0.8888888888888888</v>
      </c>
      <c r="B51" s="104"/>
      <c r="C51" s="105"/>
    </row>
    <row r="52" spans="1:3" ht="14.25">
      <c r="A52" s="29" t="s">
        <v>76</v>
      </c>
      <c r="B52" s="117" t="s">
        <v>77</v>
      </c>
      <c r="C52" s="11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3">
        <f>_xlfn.IFERROR((COUNTIF(C53:C56,"Da")+(COUNTIF(C53:C56,"Djelomično")/2))/((COUNTIF(C53:C56,"Da")+COUNTIF(C53:C56,"Ne")+COUNTIF(C53:C56,"Djelomično"))),"Nije primjenjivo")</f>
        <v>1</v>
      </c>
      <c r="B57" s="104"/>
      <c r="C57" s="105"/>
    </row>
    <row r="58" spans="1:3" ht="14.25">
      <c r="A58" s="29" t="s">
        <v>85</v>
      </c>
      <c r="B58" s="117" t="s">
        <v>86</v>
      </c>
      <c r="C58" s="118"/>
    </row>
    <row r="59" spans="1:3" ht="57.75">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3.5">
      <c r="A64" s="15" t="s">
        <v>98</v>
      </c>
      <c r="B64" s="10" t="s">
        <v>92</v>
      </c>
      <c r="C64" s="79" t="s">
        <v>18</v>
      </c>
    </row>
    <row r="65" spans="1:3" ht="24.75" customHeight="1">
      <c r="A65" s="103" t="str">
        <f>_xlfn.IFERROR((COUNTIF(C59:C64,"Da")+(COUNTIF(C59:C64,"Djelomično")/2))/((COUNTIF(C59:C64,"Da")+COUNTIF(C59:C64,"Ne")+COUNTIF(C59:C64,"Djelomično"))),"Nije primjenjivo")</f>
        <v>Nije primjenjivo</v>
      </c>
      <c r="B65" s="104"/>
      <c r="C65" s="105"/>
    </row>
    <row r="66" spans="1:3" ht="14.25">
      <c r="A66" s="29" t="s">
        <v>100</v>
      </c>
      <c r="B66" s="117" t="s">
        <v>123</v>
      </c>
      <c r="C66" s="118"/>
    </row>
    <row r="67" spans="1:3" ht="28.5">
      <c r="A67" s="15" t="s">
        <v>105</v>
      </c>
      <c r="B67" s="10" t="s">
        <v>101</v>
      </c>
      <c r="C67" s="79" t="s">
        <v>6</v>
      </c>
    </row>
    <row r="68" spans="1:3" ht="43.5">
      <c r="A68" s="15" t="s">
        <v>106</v>
      </c>
      <c r="B68" s="10" t="s">
        <v>102</v>
      </c>
      <c r="C68" s="79" t="s">
        <v>6</v>
      </c>
    </row>
    <row r="69" spans="1:3" ht="14.25">
      <c r="A69" s="15" t="s">
        <v>107</v>
      </c>
      <c r="B69" s="10" t="s">
        <v>103</v>
      </c>
      <c r="C69" s="79" t="s">
        <v>6</v>
      </c>
    </row>
    <row r="70" spans="1:3" ht="14.25">
      <c r="A70" s="15" t="s">
        <v>108</v>
      </c>
      <c r="B70" s="10" t="s">
        <v>104</v>
      </c>
      <c r="C70" s="79" t="s">
        <v>227</v>
      </c>
    </row>
    <row r="71" spans="1:3" ht="24.75" customHeight="1">
      <c r="A71" s="103">
        <f>_xlfn.IFERROR((COUNTIF(C67:C70,"Da")+(COUNTIF(C67:C70,"Djelomično")/2))/((COUNTIF(C67:C70,"Da")+COUNTIF(C67:C70,"Ne")+COUNTIF(C67:C70,"Djelomično"))),"Nije primjenjivo")</f>
        <v>0.125</v>
      </c>
      <c r="B71" s="104"/>
      <c r="C71" s="105"/>
    </row>
    <row r="72" spans="1:3" ht="14.25">
      <c r="A72" s="29" t="s">
        <v>109</v>
      </c>
      <c r="B72" s="117" t="s">
        <v>110</v>
      </c>
      <c r="C72" s="11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3.5">
      <c r="A78" s="15" t="s">
        <v>121</v>
      </c>
      <c r="B78" s="10" t="s">
        <v>245</v>
      </c>
      <c r="C78" s="79"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6" t="s">
        <v>122</v>
      </c>
      <c r="C80" s="107"/>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5</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5</v>
      </c>
    </row>
    <row r="89" spans="1:3" ht="14.25">
      <c r="A89" s="15" t="s">
        <v>142</v>
      </c>
      <c r="B89" s="10" t="s">
        <v>131</v>
      </c>
      <c r="C89" s="79" t="s">
        <v>18</v>
      </c>
    </row>
    <row r="90" spans="1:3" ht="28.5">
      <c r="A90" s="15" t="s">
        <v>143</v>
      </c>
      <c r="B90" s="10" t="s">
        <v>132</v>
      </c>
      <c r="C90" s="79" t="s">
        <v>18</v>
      </c>
    </row>
    <row r="91" spans="1:3" ht="57.75">
      <c r="A91" s="15" t="s">
        <v>144</v>
      </c>
      <c r="B91" s="10" t="s">
        <v>133</v>
      </c>
      <c r="C91" s="79" t="s">
        <v>18</v>
      </c>
    </row>
    <row r="92" spans="1:3" ht="24.75" customHeight="1">
      <c r="A92" s="103">
        <f>_xlfn.IFERROR((COUNTIF(C81:C91,"Da")+(COUNTIF(C81:C91,"Djelomično")/2))/((COUNTIF(C81:C91,"Da")+COUNTIF(C81:C91,"Ne")+COUNTIF(C81:C91,"Djelomično"))),"Nije primjenjivo")</f>
        <v>1</v>
      </c>
      <c r="B92" s="104"/>
      <c r="C92" s="105"/>
    </row>
    <row r="93" spans="1:3" ht="24.75" customHeight="1">
      <c r="A93" s="14" t="s">
        <v>151</v>
      </c>
      <c r="B93" s="106" t="s">
        <v>152</v>
      </c>
      <c r="C93" s="107"/>
    </row>
    <row r="94" spans="1:3" ht="14.25">
      <c r="A94" s="15" t="s">
        <v>163</v>
      </c>
      <c r="B94" s="10" t="s">
        <v>153</v>
      </c>
      <c r="C94" s="79" t="s">
        <v>227</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18</v>
      </c>
    </row>
    <row r="102" spans="1:3" ht="14.25">
      <c r="A102" s="15" t="s">
        <v>171</v>
      </c>
      <c r="B102" s="10" t="s">
        <v>162</v>
      </c>
      <c r="C102" s="79" t="s">
        <v>18</v>
      </c>
    </row>
    <row r="103" spans="1:3" ht="24.75" customHeight="1">
      <c r="A103" s="103">
        <f>_xlfn.IFERROR((COUNTIF(C94:C102,"Da")+(COUNTIF(C94:C102,"Djelomično")/2))/((COUNTIF(C94:C102,"Da")+COUNTIF(C94:C102,"Ne")+COUNTIF(C94:C102,"Djelomično"))),"Nije primjenjivo")</f>
        <v>0.9166666666666666</v>
      </c>
      <c r="B103" s="104"/>
      <c r="C103" s="105"/>
    </row>
    <row r="104" spans="1:3" ht="24.75" customHeight="1">
      <c r="A104" s="14" t="s">
        <v>177</v>
      </c>
      <c r="B104" s="106" t="s">
        <v>244</v>
      </c>
      <c r="C104" s="107"/>
    </row>
    <row r="105" spans="1:3" ht="28.5">
      <c r="A105" s="15" t="s">
        <v>38</v>
      </c>
      <c r="B105" s="10" t="s">
        <v>158</v>
      </c>
      <c r="C105" s="79"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0.9108796296296297</v>
      </c>
    </row>
    <row r="108" spans="1:3" ht="24.75" customHeight="1" thickBot="1">
      <c r="A108" s="113"/>
      <c r="B108" s="114"/>
      <c r="C108" s="116"/>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6" operator="equal" stopIfTrue="1">
      <formula>"Ne"</formula>
    </cfRule>
    <cfRule type="cellIs" priority="512" dxfId="19" operator="equal" stopIfTrue="1">
      <formula>"Da"</formula>
    </cfRule>
  </conditionalFormatting>
  <conditionalFormatting sqref="C6">
    <cfRule type="cellIs" priority="509" dxfId="16" operator="equal" stopIfTrue="1">
      <formula>"Ne"</formula>
    </cfRule>
    <cfRule type="cellIs" priority="510" dxfId="19" operator="equal" stopIfTrue="1">
      <formula>"Da"</formula>
    </cfRule>
  </conditionalFormatting>
  <conditionalFormatting sqref="C8">
    <cfRule type="cellIs" priority="277" dxfId="8" operator="equal" stopIfTrue="1">
      <formula>"Djelomično"</formula>
    </cfRule>
    <cfRule type="cellIs" priority="505" dxfId="16" operator="equal" stopIfTrue="1">
      <formula>"Ne"</formula>
    </cfRule>
    <cfRule type="cellIs" priority="506" dxfId="19" operator="equal" stopIfTrue="1">
      <formula>"Da"</formula>
    </cfRule>
  </conditionalFormatting>
  <conditionalFormatting sqref="C4">
    <cfRule type="cellIs" priority="499" dxfId="16" operator="equal" stopIfTrue="1">
      <formula>"Ne"</formula>
    </cfRule>
    <cfRule type="cellIs" priority="500" dxfId="19" operator="equal" stopIfTrue="1">
      <formula>"Da"</formula>
    </cfRule>
  </conditionalFormatting>
  <conditionalFormatting sqref="C12">
    <cfRule type="cellIs" priority="482" dxfId="0" operator="equal" stopIfTrue="1">
      <formula>"Nije primjenjivo"</formula>
    </cfRule>
    <cfRule type="cellIs" priority="483" dxfId="16" operator="equal" stopIfTrue="1">
      <formula>"Ne"</formula>
    </cfRule>
    <cfRule type="cellIs" priority="484" dxfId="19"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16" operator="equal" stopIfTrue="1">
      <formula>"Ne"</formula>
    </cfRule>
    <cfRule type="cellIs" priority="481" dxfId="19" operator="equal" stopIfTrue="1">
      <formula>"Da"</formula>
    </cfRule>
  </conditionalFormatting>
  <conditionalFormatting sqref="C14">
    <cfRule type="cellIs" priority="476" dxfId="0" operator="equal" stopIfTrue="1">
      <formula>"Nije primjenjivo"</formula>
    </cfRule>
    <cfRule type="cellIs" priority="477" dxfId="16" operator="equal" stopIfTrue="1">
      <formula>"Ne"</formula>
    </cfRule>
    <cfRule type="cellIs" priority="478" dxfId="19" operator="equal" stopIfTrue="1">
      <formula>"Da"</formula>
    </cfRule>
  </conditionalFormatting>
  <conditionalFormatting sqref="C15">
    <cfRule type="cellIs" priority="473" dxfId="0" operator="equal" stopIfTrue="1">
      <formula>"Nije primjenjivo"</formula>
    </cfRule>
    <cfRule type="cellIs" priority="474" dxfId="16" operator="equal" stopIfTrue="1">
      <formula>"Ne"</formula>
    </cfRule>
    <cfRule type="cellIs" priority="475" dxfId="19" operator="equal" stopIfTrue="1">
      <formula>"Da"</formula>
    </cfRule>
  </conditionalFormatting>
  <conditionalFormatting sqref="C18">
    <cfRule type="cellIs" priority="471" dxfId="16" operator="equal" stopIfTrue="1">
      <formula>"Ne"</formula>
    </cfRule>
    <cfRule type="cellIs" priority="472" dxfId="19" operator="equal" stopIfTrue="1">
      <formula>"Da"</formula>
    </cfRule>
  </conditionalFormatting>
  <conditionalFormatting sqref="C23">
    <cfRule type="cellIs" priority="464" dxfId="16" operator="equal" stopIfTrue="1">
      <formula>"Ne"</formula>
    </cfRule>
    <cfRule type="cellIs" priority="465" dxfId="19" operator="equal" stopIfTrue="1">
      <formula>"Da"</formula>
    </cfRule>
  </conditionalFormatting>
  <conditionalFormatting sqref="C24">
    <cfRule type="cellIs" priority="462" dxfId="16" operator="equal" stopIfTrue="1">
      <formula>"Ne"</formula>
    </cfRule>
    <cfRule type="cellIs" priority="463" dxfId="19" operator="equal" stopIfTrue="1">
      <formula>"Da"</formula>
    </cfRule>
  </conditionalFormatting>
  <conditionalFormatting sqref="C28">
    <cfRule type="cellIs" priority="459" dxfId="16" operator="equal" stopIfTrue="1">
      <formula>"Ne"</formula>
    </cfRule>
    <cfRule type="cellIs" priority="460" dxfId="19" operator="equal" stopIfTrue="1">
      <formula>"Da"</formula>
    </cfRule>
  </conditionalFormatting>
  <conditionalFormatting sqref="C31">
    <cfRule type="cellIs" priority="453" dxfId="16" operator="equal" stopIfTrue="1">
      <formula>"Ne"</formula>
    </cfRule>
    <cfRule type="cellIs" priority="454" dxfId="19" operator="equal" stopIfTrue="1">
      <formula>"Da"</formula>
    </cfRule>
  </conditionalFormatting>
  <conditionalFormatting sqref="C47">
    <cfRule type="cellIs" priority="423" dxfId="0" operator="equal" stopIfTrue="1">
      <formula>"Nije primjenjivo"</formula>
    </cfRule>
    <cfRule type="cellIs" priority="424" dxfId="16" operator="equal" stopIfTrue="1">
      <formula>"Ne"</formula>
    </cfRule>
    <cfRule type="cellIs" priority="425" dxfId="19" operator="equal" stopIfTrue="1">
      <formula>"Da"</formula>
    </cfRule>
  </conditionalFormatting>
  <conditionalFormatting sqref="C75">
    <cfRule type="cellIs" priority="366" dxfId="16" operator="equal" stopIfTrue="1">
      <formula>"Ne"</formula>
    </cfRule>
    <cfRule type="cellIs" priority="367" dxfId="19" operator="equal" stopIfTrue="1">
      <formula>"Da"</formula>
    </cfRule>
  </conditionalFormatting>
  <conditionalFormatting sqref="C76">
    <cfRule type="cellIs" priority="364" dxfId="16" operator="equal" stopIfTrue="1">
      <formula>"Ne"</formula>
    </cfRule>
    <cfRule type="cellIs" priority="365" dxfId="19" operator="equal" stopIfTrue="1">
      <formula>"Da"</formula>
    </cfRule>
  </conditionalFormatting>
  <conditionalFormatting sqref="C77">
    <cfRule type="cellIs" priority="362" dxfId="16" operator="equal" stopIfTrue="1">
      <formula>"Ne"</formula>
    </cfRule>
    <cfRule type="cellIs" priority="363" dxfId="19" operator="equal" stopIfTrue="1">
      <formula>"Da"</formula>
    </cfRule>
  </conditionalFormatting>
  <conditionalFormatting sqref="C78">
    <cfRule type="cellIs" priority="360" dxfId="16" operator="equal" stopIfTrue="1">
      <formula>"Ne"</formula>
    </cfRule>
    <cfRule type="cellIs" priority="361" dxfId="19" operator="equal" stopIfTrue="1">
      <formula>"Da"</formula>
    </cfRule>
  </conditionalFormatting>
  <conditionalFormatting sqref="C94">
    <cfRule type="cellIs" priority="323" dxfId="16" operator="equal" stopIfTrue="1">
      <formula>"Ne"</formula>
    </cfRule>
    <cfRule type="cellIs" priority="324" dxfId="19" operator="equal" stopIfTrue="1">
      <formula>"Da"</formula>
    </cfRule>
  </conditionalFormatting>
  <conditionalFormatting sqref="C105">
    <cfRule type="cellIs" priority="278" dxfId="183"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16" operator="equal" stopIfTrue="1">
      <formula>"Manje od 60%"</formula>
    </cfRule>
    <cfRule type="cellIs" priority="297" dxfId="19" operator="equal" stopIfTrue="1">
      <formula>"Više od 90%"</formula>
    </cfRule>
  </conditionalFormatting>
  <conditionalFormatting sqref="A10">
    <cfRule type="colorScale" priority="287" dxfId="228">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16" operator="equal" stopIfTrue="1">
      <formula>"0%"</formula>
    </cfRule>
    <cfRule type="cellIs" priority="285" dxfId="229" operator="equal">
      <formula>"100%"</formula>
    </cfRule>
  </conditionalFormatting>
  <conditionalFormatting sqref="C9">
    <cfRule type="cellIs" priority="274" dxfId="8" operator="equal" stopIfTrue="1">
      <formula>"Djelomično"</formula>
    </cfRule>
    <cfRule type="cellIs" priority="275" dxfId="16" operator="equal" stopIfTrue="1">
      <formula>"Ne"</formula>
    </cfRule>
    <cfRule type="cellIs" priority="276" dxfId="19" operator="equal" stopIfTrue="1">
      <formula>"Da"</formula>
    </cfRule>
  </conditionalFormatting>
  <conditionalFormatting sqref="C7">
    <cfRule type="cellIs" priority="272" dxfId="16" operator="equal" stopIfTrue="1">
      <formula>"Ne"</formula>
    </cfRule>
    <cfRule type="cellIs" priority="273" dxfId="19" operator="equal" stopIfTrue="1">
      <formula>"Da"</formula>
    </cfRule>
  </conditionalFormatting>
  <conditionalFormatting sqref="A16">
    <cfRule type="colorScale" priority="271" dxfId="228">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16" operator="equal" stopIfTrue="1">
      <formula>"Ne"</formula>
    </cfRule>
    <cfRule type="cellIs" priority="270" dxfId="19" operator="equal" stopIfTrue="1">
      <formula>"Da"</formula>
    </cfRule>
  </conditionalFormatting>
  <conditionalFormatting sqref="C20">
    <cfRule type="cellIs" priority="265" dxfId="8" operator="equal" stopIfTrue="1">
      <formula>"Djelomično"</formula>
    </cfRule>
    <cfRule type="cellIs" priority="266" dxfId="16" operator="equal" stopIfTrue="1">
      <formula>"Ne"</formula>
    </cfRule>
    <cfRule type="cellIs" priority="267" dxfId="19" operator="equal" stopIfTrue="1">
      <formula>"Da"</formula>
    </cfRule>
  </conditionalFormatting>
  <conditionalFormatting sqref="A21">
    <cfRule type="colorScale" priority="264" dxfId="228">
      <colorScale>
        <cfvo type="num" val="0"/>
        <cfvo type="num" val="0.5"/>
        <cfvo type="num" val="1"/>
        <color rgb="FFF8696B"/>
        <color rgb="FFFFEB84"/>
        <color rgb="FF63BE7B"/>
      </colorScale>
    </cfRule>
  </conditionalFormatting>
  <conditionalFormatting sqref="A25">
    <cfRule type="colorScale" priority="263" dxfId="228">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16" operator="equal" stopIfTrue="1">
      <formula>"Ne"</formula>
    </cfRule>
    <cfRule type="cellIs" priority="262" dxfId="19" operator="equal" stopIfTrue="1">
      <formula>"Da"</formula>
    </cfRule>
  </conditionalFormatting>
  <conditionalFormatting sqref="C30">
    <cfRule type="cellIs" priority="257" dxfId="8" operator="equal" stopIfTrue="1">
      <formula>"Djelomično"</formula>
    </cfRule>
    <cfRule type="cellIs" priority="258" dxfId="16" operator="equal" stopIfTrue="1">
      <formula>"Ne"</formula>
    </cfRule>
    <cfRule type="cellIs" priority="259" dxfId="19" operator="equal" stopIfTrue="1">
      <formula>"Da"</formula>
    </cfRule>
  </conditionalFormatting>
  <conditionalFormatting sqref="A32">
    <cfRule type="colorScale" priority="256" dxfId="228">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16" operator="equal" stopIfTrue="1">
      <formula>"Ne"</formula>
    </cfRule>
    <cfRule type="cellIs" priority="255" dxfId="19" operator="equal" stopIfTrue="1">
      <formula>"Da"</formula>
    </cfRule>
  </conditionalFormatting>
  <conditionalFormatting sqref="C35">
    <cfRule type="cellIs" priority="250" dxfId="8" operator="equal" stopIfTrue="1">
      <formula>"Djelomično"</formula>
    </cfRule>
    <cfRule type="cellIs" priority="251" dxfId="16" operator="equal" stopIfTrue="1">
      <formula>"Ne"</formula>
    </cfRule>
    <cfRule type="cellIs" priority="252" dxfId="19" operator="equal" stopIfTrue="1">
      <formula>"Da"</formula>
    </cfRule>
  </conditionalFormatting>
  <conditionalFormatting sqref="A36">
    <cfRule type="colorScale" priority="249" dxfId="228">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16" operator="equal" stopIfTrue="1">
      <formula>"Ne"</formula>
    </cfRule>
    <cfRule type="cellIs" priority="234" dxfId="19" operator="equal" stopIfTrue="1">
      <formula>"Da"</formula>
    </cfRule>
  </conditionalFormatting>
  <conditionalFormatting sqref="C42">
    <cfRule type="cellIs" priority="229" dxfId="8" operator="equal" stopIfTrue="1">
      <formula>"Djelomično"</formula>
    </cfRule>
    <cfRule type="cellIs" priority="230" dxfId="16" operator="equal" stopIfTrue="1">
      <formula>"Ne"</formula>
    </cfRule>
    <cfRule type="cellIs" priority="231" dxfId="19" operator="equal" stopIfTrue="1">
      <formula>"Da"</formula>
    </cfRule>
  </conditionalFormatting>
  <conditionalFormatting sqref="C45">
    <cfRule type="cellIs" priority="220" dxfId="8" operator="equal" stopIfTrue="1">
      <formula>"Djelomično"</formula>
    </cfRule>
    <cfRule type="cellIs" priority="221" dxfId="16" operator="equal" stopIfTrue="1">
      <formula>"Ne"</formula>
    </cfRule>
    <cfRule type="cellIs" priority="222" dxfId="19" operator="equal" stopIfTrue="1">
      <formula>"Da"</formula>
    </cfRule>
  </conditionalFormatting>
  <conditionalFormatting sqref="C46">
    <cfRule type="cellIs" priority="217" dxfId="8" operator="equal" stopIfTrue="1">
      <formula>"Djelomično"</formula>
    </cfRule>
    <cfRule type="cellIs" priority="218" dxfId="16" operator="equal" stopIfTrue="1">
      <formula>"Ne"</formula>
    </cfRule>
    <cfRule type="cellIs" priority="219" dxfId="19" operator="equal" stopIfTrue="1">
      <formula>"Da"</formula>
    </cfRule>
  </conditionalFormatting>
  <conditionalFormatting sqref="A51">
    <cfRule type="colorScale" priority="216" dxfId="228">
      <colorScale>
        <cfvo type="num" val="0"/>
        <cfvo type="num" val="0.5"/>
        <cfvo type="num" val="1"/>
        <color rgb="FFF8696B"/>
        <color rgb="FFFFEB84"/>
        <color rgb="FF63BE7B"/>
      </colorScale>
    </cfRule>
  </conditionalFormatting>
  <conditionalFormatting sqref="A57">
    <cfRule type="colorScale" priority="206" dxfId="228">
      <colorScale>
        <cfvo type="num" val="0"/>
        <cfvo type="num" val="0.5"/>
        <cfvo type="num" val="1"/>
        <color rgb="FFF8696B"/>
        <color rgb="FFFFEB84"/>
        <color rgb="FF63BE7B"/>
      </colorScale>
    </cfRule>
  </conditionalFormatting>
  <conditionalFormatting sqref="A65">
    <cfRule type="colorScale" priority="187" dxfId="228">
      <colorScale>
        <cfvo type="num" val="0"/>
        <cfvo type="num" val="0.5"/>
        <cfvo type="num" val="1"/>
        <color rgb="FFF8696B"/>
        <color rgb="FFFFEB84"/>
        <color rgb="FF63BE7B"/>
      </colorScale>
    </cfRule>
  </conditionalFormatting>
  <conditionalFormatting sqref="A71">
    <cfRule type="colorScale" priority="174" dxfId="228">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16" operator="equal" stopIfTrue="1">
      <formula>"Ne"</formula>
    </cfRule>
    <cfRule type="cellIs" priority="173" dxfId="19" operator="equal" stopIfTrue="1">
      <formula>"Da"</formula>
    </cfRule>
  </conditionalFormatting>
  <conditionalFormatting sqref="C74">
    <cfRule type="cellIs" priority="168" dxfId="8" operator="equal" stopIfTrue="1">
      <formula>"Djelomično"</formula>
    </cfRule>
    <cfRule type="cellIs" priority="169" dxfId="16" operator="equal" stopIfTrue="1">
      <formula>"Ne"</formula>
    </cfRule>
    <cfRule type="cellIs" priority="170" dxfId="19" operator="equal" stopIfTrue="1">
      <formula>"Da"</formula>
    </cfRule>
  </conditionalFormatting>
  <conditionalFormatting sqref="A79">
    <cfRule type="colorScale" priority="167" dxfId="228">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16" operator="equal" stopIfTrue="1">
      <formula>"Ne"</formula>
    </cfRule>
    <cfRule type="cellIs" priority="159" dxfId="19"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16" operator="equal" stopIfTrue="1">
      <formula>"Ne"</formula>
    </cfRule>
    <cfRule type="cellIs" priority="155" dxfId="19"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16" operator="equal" stopIfTrue="1">
      <formula>"Ne"</formula>
    </cfRule>
    <cfRule type="cellIs" priority="151" dxfId="19" operator="equal" stopIfTrue="1">
      <formula>"Da"</formula>
    </cfRule>
  </conditionalFormatting>
  <conditionalFormatting sqref="C48">
    <cfRule type="cellIs" priority="145" dxfId="0" operator="equal" stopIfTrue="1">
      <formula>"Nije primjenjivo"</formula>
    </cfRule>
    <cfRule type="cellIs" priority="146" dxfId="16" operator="equal" stopIfTrue="1">
      <formula>"Ne"</formula>
    </cfRule>
    <cfRule type="cellIs" priority="147" dxfId="19" operator="equal" stopIfTrue="1">
      <formula>"Da"</formula>
    </cfRule>
  </conditionalFormatting>
  <conditionalFormatting sqref="C49">
    <cfRule type="cellIs" priority="142" dxfId="0" operator="equal" stopIfTrue="1">
      <formula>"Nije primjenjivo"</formula>
    </cfRule>
    <cfRule type="cellIs" priority="143" dxfId="16" operator="equal" stopIfTrue="1">
      <formula>"Ne"</formula>
    </cfRule>
    <cfRule type="cellIs" priority="144" dxfId="19" operator="equal" stopIfTrue="1">
      <formula>"Da"</formula>
    </cfRule>
  </conditionalFormatting>
  <conditionalFormatting sqref="C50">
    <cfRule type="cellIs" priority="139" dxfId="0" operator="equal" stopIfTrue="1">
      <formula>"Nije primjenjivo"</formula>
    </cfRule>
    <cfRule type="cellIs" priority="140" dxfId="16" operator="equal" stopIfTrue="1">
      <formula>"Ne"</formula>
    </cfRule>
    <cfRule type="cellIs" priority="141" dxfId="19"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16" operator="equal" stopIfTrue="1">
      <formula>"Ne"</formula>
    </cfRule>
    <cfRule type="cellIs" priority="138" dxfId="19"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16" operator="equal" stopIfTrue="1">
      <formula>"Ne"</formula>
    </cfRule>
    <cfRule type="cellIs" priority="134" dxfId="19" operator="equal" stopIfTrue="1">
      <formula>"Da"</formula>
    </cfRule>
  </conditionalFormatting>
  <conditionalFormatting sqref="C56">
    <cfRule type="cellIs" priority="128" dxfId="8" operator="equal" stopIfTrue="1">
      <formula>"Djelomično"</formula>
    </cfRule>
    <cfRule type="cellIs" priority="129" dxfId="16" operator="equal" stopIfTrue="1">
      <formula>"Ne"</formula>
    </cfRule>
    <cfRule type="cellIs" priority="130" dxfId="19"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16" operator="equal" stopIfTrue="1">
      <formula>"Ne"</formula>
    </cfRule>
    <cfRule type="cellIs" priority="123" dxfId="19"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16" operator="equal" stopIfTrue="1">
      <formula>"Ne"</formula>
    </cfRule>
    <cfRule type="cellIs" priority="119" dxfId="19"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16" operator="equal" stopIfTrue="1">
      <formula>"Ne"</formula>
    </cfRule>
    <cfRule type="cellIs" priority="115" dxfId="19"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16" operator="equal" stopIfTrue="1">
      <formula>"Ne"</formula>
    </cfRule>
    <cfRule type="cellIs" priority="111" dxfId="19"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16" operator="equal" stopIfTrue="1">
      <formula>"Ne"</formula>
    </cfRule>
    <cfRule type="cellIs" priority="107" dxfId="19"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16" operator="equal" stopIfTrue="1">
      <formula>"Ne"</formula>
    </cfRule>
    <cfRule type="cellIs" priority="103" dxfId="19"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16" operator="equal" stopIfTrue="1">
      <formula>"Ne"</formula>
    </cfRule>
    <cfRule type="cellIs" priority="99" dxfId="19"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16" operator="equal" stopIfTrue="1">
      <formula>"Ne"</formula>
    </cfRule>
    <cfRule type="cellIs" priority="95" dxfId="19"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16" operator="equal" stopIfTrue="1">
      <formula>"Ne"</formula>
    </cfRule>
    <cfRule type="cellIs" priority="91" dxfId="19"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16" operator="equal" stopIfTrue="1">
      <formula>"Ne"</formula>
    </cfRule>
    <cfRule type="cellIs" priority="87" dxfId="19"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16" operator="equal" stopIfTrue="1">
      <formula>"Ne"</formula>
    </cfRule>
    <cfRule type="cellIs" priority="83" dxfId="19"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16" operator="equal" stopIfTrue="1">
      <formula>"Ne"</formula>
    </cfRule>
    <cfRule type="cellIs" priority="79" dxfId="19" operator="equal" stopIfTrue="1">
      <formula>"Da"</formula>
    </cfRule>
  </conditionalFormatting>
  <conditionalFormatting sqref="C82">
    <cfRule type="cellIs" priority="73" dxfId="0" operator="equal" stopIfTrue="1">
      <formula>"Nije primjenjivo"</formula>
    </cfRule>
    <cfRule type="cellIs" priority="74" dxfId="16" operator="equal" stopIfTrue="1">
      <formula>"Ne"</formula>
    </cfRule>
    <cfRule type="cellIs" priority="75" dxfId="19" operator="equal" stopIfTrue="1">
      <formula>"Da"</formula>
    </cfRule>
  </conditionalFormatting>
  <conditionalFormatting sqref="C83">
    <cfRule type="cellIs" priority="70" dxfId="0" operator="equal" stopIfTrue="1">
      <formula>"Nije primjenjivo"</formula>
    </cfRule>
    <cfRule type="cellIs" priority="71" dxfId="16" operator="equal" stopIfTrue="1">
      <formula>"Ne"</formula>
    </cfRule>
    <cfRule type="cellIs" priority="72" dxfId="19" operator="equal" stopIfTrue="1">
      <formula>"Da"</formula>
    </cfRule>
  </conditionalFormatting>
  <conditionalFormatting sqref="C84">
    <cfRule type="cellIs" priority="67" dxfId="0" operator="equal" stopIfTrue="1">
      <formula>"Nije primjenjivo"</formula>
    </cfRule>
    <cfRule type="cellIs" priority="68" dxfId="16" operator="equal" stopIfTrue="1">
      <formula>"Ne"</formula>
    </cfRule>
    <cfRule type="cellIs" priority="69" dxfId="19" operator="equal" stopIfTrue="1">
      <formula>"Da"</formula>
    </cfRule>
  </conditionalFormatting>
  <conditionalFormatting sqref="C85">
    <cfRule type="cellIs" priority="64" dxfId="0" operator="equal" stopIfTrue="1">
      <formula>"Nije primjenjivo"</formula>
    </cfRule>
    <cfRule type="cellIs" priority="65" dxfId="16" operator="equal" stopIfTrue="1">
      <formula>"Ne"</formula>
    </cfRule>
    <cfRule type="cellIs" priority="66" dxfId="19" operator="equal" stopIfTrue="1">
      <formula>"Da"</formula>
    </cfRule>
  </conditionalFormatting>
  <conditionalFormatting sqref="C86">
    <cfRule type="cellIs" priority="61" dxfId="0" operator="equal" stopIfTrue="1">
      <formula>"Nije primjenjivo"</formula>
    </cfRule>
    <cfRule type="cellIs" priority="62" dxfId="16" operator="equal" stopIfTrue="1">
      <formula>"Ne"</formula>
    </cfRule>
    <cfRule type="cellIs" priority="63" dxfId="19"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16" operator="equal" stopIfTrue="1">
      <formula>"Ne"</formula>
    </cfRule>
    <cfRule type="cellIs" priority="60" dxfId="19"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16" operator="equal" stopIfTrue="1">
      <formula>"Ne"</formula>
    </cfRule>
    <cfRule type="cellIs" priority="56" dxfId="19" operator="equal" stopIfTrue="1">
      <formula>"Da"</formula>
    </cfRule>
  </conditionalFormatting>
  <conditionalFormatting sqref="C89">
    <cfRule type="cellIs" priority="50" dxfId="0" operator="equal" stopIfTrue="1">
      <formula>"Nije primjenjivo"</formula>
    </cfRule>
    <cfRule type="cellIs" priority="51" dxfId="16" operator="equal" stopIfTrue="1">
      <formula>"Ne"</formula>
    </cfRule>
    <cfRule type="cellIs" priority="52" dxfId="19"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16" operator="equal" stopIfTrue="1">
      <formula>"Ne"</formula>
    </cfRule>
    <cfRule type="cellIs" priority="49" dxfId="19"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16" operator="equal" stopIfTrue="1">
      <formula>"Ne"</formula>
    </cfRule>
    <cfRule type="cellIs" priority="45" dxfId="19" operator="equal" stopIfTrue="1">
      <formula>"Da"</formula>
    </cfRule>
  </conditionalFormatting>
  <conditionalFormatting sqref="A92">
    <cfRule type="colorScale" priority="41" dxfId="228">
      <colorScale>
        <cfvo type="num" val="0"/>
        <cfvo type="num" val="0.5"/>
        <cfvo type="num" val="1"/>
        <color rgb="FFF8696B"/>
        <color rgb="FFFFEB84"/>
        <color rgb="FF63BE7B"/>
      </colorScale>
    </cfRule>
  </conditionalFormatting>
  <conditionalFormatting sqref="C95">
    <cfRule type="cellIs" priority="39" dxfId="16" operator="equal" stopIfTrue="1">
      <formula>"Ne"</formula>
    </cfRule>
    <cfRule type="cellIs" priority="40" dxfId="19" operator="equal" stopIfTrue="1">
      <formula>"Da"</formula>
    </cfRule>
  </conditionalFormatting>
  <conditionalFormatting sqref="C96">
    <cfRule type="cellIs" priority="37" dxfId="16" operator="equal" stopIfTrue="1">
      <formula>"Ne"</formula>
    </cfRule>
    <cfRule type="cellIs" priority="38" dxfId="19"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16" operator="equal" stopIfTrue="1">
      <formula>"Ne"</formula>
    </cfRule>
    <cfRule type="cellIs" priority="32" dxfId="19"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16" operator="equal" stopIfTrue="1">
      <formula>"Ne"</formula>
    </cfRule>
    <cfRule type="cellIs" priority="28" dxfId="19"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16" operator="equal" stopIfTrue="1">
      <formula>"Ne"</formula>
    </cfRule>
    <cfRule type="cellIs" priority="24" dxfId="19"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16" operator="equal" stopIfTrue="1">
      <formula>"Ne"</formula>
    </cfRule>
    <cfRule type="cellIs" priority="20" dxfId="19"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16" operator="equal" stopIfTrue="1">
      <formula>"Ne"</formula>
    </cfRule>
    <cfRule type="cellIs" priority="16" dxfId="19"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16" operator="equal" stopIfTrue="1">
      <formula>"Ne"</formula>
    </cfRule>
    <cfRule type="cellIs" priority="12" dxfId="19" operator="equal" stopIfTrue="1">
      <formula>"Da"</formula>
    </cfRule>
  </conditionalFormatting>
  <conditionalFormatting sqref="A103">
    <cfRule type="colorScale" priority="8" dxfId="228">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16" operator="equal" stopIfTrue="1">
      <formula>"Ne"</formula>
    </cfRule>
    <cfRule type="cellIs" priority="7" dxfId="19"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16" operator="equal" stopIfTrue="1">
      <formula>"Ne"</formula>
    </cfRule>
    <cfRule type="cellIs" priority="4" dxfId="19"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0" t="s">
        <v>194</v>
      </c>
      <c r="B1" s="101"/>
      <c r="C1" s="101"/>
      <c r="D1" s="119"/>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0.8888888888888888</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0.125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0.9166666666666666</v>
      </c>
      <c r="D15" s="81"/>
    </row>
    <row r="16" spans="1:4" s="34" customFormat="1" ht="39.75" customHeight="1" thickBot="1">
      <c r="A16" s="46" t="s">
        <v>177</v>
      </c>
      <c r="B16" s="41" t="s">
        <v>178</v>
      </c>
      <c r="C16" s="42" t="str">
        <f>+Upitnik!A106</f>
        <v>100%</v>
      </c>
      <c r="D16" s="82"/>
    </row>
    <row r="17" spans="1:4" s="34" customFormat="1" ht="39.75" customHeight="1" thickBot="1">
      <c r="A17" s="120" t="s">
        <v>179</v>
      </c>
      <c r="B17" s="121"/>
      <c r="C17" s="84">
        <f>+Upitnik!C107</f>
        <v>0.9108796296296297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8">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8">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8">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8">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8">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8">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16" operator="equal" stopIfTrue="1">
      <formula>"0%"</formula>
    </cfRule>
    <cfRule type="cellIs" priority="24" dxfId="229" operator="equal">
      <formula>"100%"</formula>
    </cfRule>
  </conditionalFormatting>
  <conditionalFormatting sqref="C17">
    <cfRule type="cellIs" priority="1" dxfId="0" operator="equal" stopIfTrue="1">
      <formula>"Nije primjenjivo"</formula>
    </cfRule>
    <cfRule type="colorScale" priority="2" dxfId="228">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8">
      <selection activeCell="F14" sqref="F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0" t="s">
        <v>195</v>
      </c>
      <c r="B1" s="101"/>
      <c r="C1" s="101"/>
      <c r="D1" s="101"/>
      <c r="E1" s="101"/>
      <c r="F1" s="101"/>
      <c r="G1" s="101"/>
      <c r="H1" s="119"/>
    </row>
    <row r="2" spans="1:4" s="1" customFormat="1" ht="15" customHeight="1" thickBot="1">
      <c r="A2" s="128"/>
      <c r="B2" s="128"/>
      <c r="C2" s="128"/>
      <c r="D2" s="47"/>
    </row>
    <row r="3" spans="1:4" s="1" customFormat="1" ht="15" customHeight="1">
      <c r="A3" s="132" t="s">
        <v>199</v>
      </c>
      <c r="B3" s="133"/>
      <c r="C3" s="133"/>
      <c r="D3" s="52" t="s">
        <v>249</v>
      </c>
    </row>
    <row r="4" spans="1:4" s="1" customFormat="1" ht="15" customHeight="1">
      <c r="A4" s="129" t="s">
        <v>197</v>
      </c>
      <c r="B4" s="130"/>
      <c r="C4" s="130"/>
      <c r="D4" s="53">
        <v>45131</v>
      </c>
    </row>
    <row r="5" spans="1:4" s="1" customFormat="1" ht="15" customHeight="1">
      <c r="A5" s="129" t="s">
        <v>196</v>
      </c>
      <c r="B5" s="130"/>
      <c r="C5" s="130"/>
      <c r="D5" s="54" t="s">
        <v>250</v>
      </c>
    </row>
    <row r="6" spans="1:4" s="1" customFormat="1" ht="15" customHeight="1">
      <c r="A6" s="129" t="s">
        <v>198</v>
      </c>
      <c r="B6" s="130"/>
      <c r="C6" s="130"/>
      <c r="D6" s="54"/>
    </row>
    <row r="7" spans="1:4" s="1" customFormat="1" ht="15" customHeight="1">
      <c r="A7" s="129" t="s">
        <v>200</v>
      </c>
      <c r="B7" s="130"/>
      <c r="C7" s="130"/>
      <c r="D7" s="53">
        <v>45160</v>
      </c>
    </row>
    <row r="8" spans="1:4" s="1" customFormat="1" ht="15" customHeight="1">
      <c r="A8" s="129" t="s">
        <v>201</v>
      </c>
      <c r="B8" s="130"/>
      <c r="C8" s="130"/>
      <c r="D8" s="53">
        <v>45260</v>
      </c>
    </row>
    <row r="9" spans="1:4" s="1" customFormat="1" ht="15" customHeight="1">
      <c r="A9" s="122"/>
      <c r="B9" s="123"/>
      <c r="C9" s="124"/>
      <c r="D9" s="54"/>
    </row>
    <row r="10" spans="1:4" s="1" customFormat="1" ht="15" customHeight="1" thickBot="1">
      <c r="A10" s="125"/>
      <c r="B10" s="126"/>
      <c r="C10" s="127"/>
      <c r="D10" s="55"/>
    </row>
    <row r="11" spans="1:4" s="1" customFormat="1" ht="15" customHeight="1" thickBot="1">
      <c r="A11" s="131"/>
      <c r="B11" s="131"/>
      <c r="C11" s="131"/>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54</v>
      </c>
      <c r="C13" s="61" t="s">
        <v>251</v>
      </c>
      <c r="D13" s="86" t="s">
        <v>252</v>
      </c>
      <c r="E13" s="62" t="s">
        <v>253</v>
      </c>
      <c r="F13" s="63" t="s">
        <v>254</v>
      </c>
      <c r="G13" s="64" t="s">
        <v>248</v>
      </c>
      <c r="H13" s="65" t="s">
        <v>257</v>
      </c>
    </row>
    <row r="14" spans="1:8" s="34" customFormat="1" ht="39.75" customHeight="1">
      <c r="A14" s="66" t="s">
        <v>149</v>
      </c>
      <c r="B14" s="67" t="s">
        <v>100</v>
      </c>
      <c r="C14" s="87" t="s">
        <v>255</v>
      </c>
      <c r="D14" s="86" t="s">
        <v>252</v>
      </c>
      <c r="E14" s="68" t="s">
        <v>256</v>
      </c>
      <c r="F14" s="63" t="s">
        <v>254</v>
      </c>
      <c r="G14" s="64" t="s">
        <v>248</v>
      </c>
      <c r="H14" s="65" t="s">
        <v>257</v>
      </c>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22" dxfId="0" operator="equal" stopIfTrue="1">
      <formula>"Nije primjenjivo"</formula>
    </cfRule>
    <cfRule type="colorScale" priority="23" dxfId="228">
      <colorScale>
        <cfvo type="num" val="0"/>
        <cfvo type="num" val="0.5"/>
        <cfvo type="num" val="1"/>
        <color rgb="FFF8696B"/>
        <color rgb="FFFFEB84"/>
        <color rgb="FF63BE7B"/>
      </colorScale>
    </cfRule>
  </conditionalFormatting>
  <conditionalFormatting sqref="C13">
    <cfRule type="cellIs" priority="20" dxfId="0" operator="equal" stopIfTrue="1">
      <formula>"Nije primjenjivo"</formula>
    </cfRule>
    <cfRule type="colorScale" priority="21" dxfId="228">
      <colorScale>
        <cfvo type="num" val="0"/>
        <cfvo type="num" val="0.5"/>
        <cfvo type="num" val="1"/>
        <color rgb="FFF8696B"/>
        <color rgb="FFFFEB84"/>
        <color rgb="FF63BE7B"/>
      </colorScale>
    </cfRule>
  </conditionalFormatting>
  <conditionalFormatting sqref="C15">
    <cfRule type="cellIs" priority="18" dxfId="0" operator="equal" stopIfTrue="1">
      <formula>"Nije primjenjivo"</formula>
    </cfRule>
    <cfRule type="colorScale" priority="19" dxfId="228">
      <colorScale>
        <cfvo type="num" val="0"/>
        <cfvo type="num" val="0.5"/>
        <cfvo type="num" val="1"/>
        <color rgb="FFF8696B"/>
        <color rgb="FFFFEB84"/>
        <color rgb="FF63BE7B"/>
      </colorScale>
    </cfRule>
  </conditionalFormatting>
  <conditionalFormatting sqref="C16:C19">
    <cfRule type="cellIs" priority="16" dxfId="0" operator="equal" stopIfTrue="1">
      <formula>"Nije primjenjivo"</formula>
    </cfRule>
    <cfRule type="colorScale" priority="17" dxfId="228">
      <colorScale>
        <cfvo type="num" val="0"/>
        <cfvo type="num" val="0.5"/>
        <cfvo type="num" val="1"/>
        <color rgb="FFF8696B"/>
        <color rgb="FFFFEB84"/>
        <color rgb="FF63BE7B"/>
      </colorScale>
    </cfRule>
  </conditionalFormatting>
  <conditionalFormatting sqref="C14">
    <cfRule type="cellIs" priority="3" dxfId="0" operator="equal" stopIfTrue="1">
      <formula>"Nije primjenjivo"</formula>
    </cfRule>
    <cfRule type="colorScale" priority="4" dxfId="228">
      <colorScale>
        <cfvo type="num" val="0"/>
        <cfvo type="num" val="0.5"/>
        <cfvo type="num" val="1"/>
        <color rgb="FFF8696B"/>
        <color rgb="FFFFEB84"/>
        <color rgb="FF63BE7B"/>
      </colorScale>
    </cfRule>
  </conditionalFormatting>
  <conditionalFormatting sqref="C13">
    <cfRule type="cellIs" priority="1" dxfId="0" operator="equal" stopIfTrue="1">
      <formula>"Nije primjenjivo"</formula>
    </cfRule>
    <cfRule type="colorScale" priority="2" dxfId="228">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Jelena .</cp:lastModifiedBy>
  <cp:lastPrinted>2019-12-05T14:42:35Z</cp:lastPrinted>
  <dcterms:created xsi:type="dcterms:W3CDTF">2012-05-21T15:07:27Z</dcterms:created>
  <dcterms:modified xsi:type="dcterms:W3CDTF">2023-08-30T09:06:31Z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